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<sst xmlns="http://schemas.openxmlformats.org/spreadsheetml/2006/main" count="145" uniqueCount="110">
  <si>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</si>
  <si>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</si>
  <si>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</si>
  <si>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</si>
  <si>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Trakų raj. Bražuolės lopšelis - darželis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</si>
  <si>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</si>
  <si>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</si>
  <si>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</si>
  <si>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</si>
  <si>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</si>
  <si>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2013.12.31 D. DUOMENIS</t>
  </si>
  <si>
    <r>
      <t>____</t>
    </r>
    <r>
      <rPr>
        <u val="single"/>
        <sz val="11"/>
        <rFont val="TimesNewRoman,Bold"/>
        <family val="0"/>
      </rPr>
      <t>2014.02.17</t>
    </r>
    <r>
      <rPr>
        <sz val="11"/>
        <rFont val="TimesNewRoman,Bold"/>
        <family val="0"/>
      </rPr>
      <t>__Nr.___</t>
    </r>
  </si>
  <si>
    <t>(data)</t>
  </si>
  <si>
    <t>Pateikimo valiuta ir tikslumas: litais arba tūkstančiais litų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</si>
  <si>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</si>
  <si>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</si>
  <si>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</si>
  <si>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</si>
  <si>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</si>
  <si>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</si>
  <si>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</si>
  <si>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</si>
  <si>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</si>
  <si>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</si>
  <si>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</si>
  <si>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</si>
  <si>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</si>
  <si>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</si>
  <si>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</si>
  <si>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</si>
  <si>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</si>
  <si>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</si>
  <si>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</si>
  <si>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</si>
  <si>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</si>
  <si>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</si>
  <si>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</si>
  <si>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</si>
  <si>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</si>
  <si>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</si>
  <si>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</si>
  <si>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</si>
  <si>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</si>
  <si>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</si>
  <si>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</si>
  <si>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</si>
  <si>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</si>
  <si>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</si>
  <si>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</si>
  <si>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</si>
  <si>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</si>
  <si>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</si>
  <si>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</si>
  <si>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</si>
  <si>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</si>
  <si>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</si>
  <si>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</si>
  <si>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</si>
  <si>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</si>
  <si>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</si>
  <si>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</si>
  <si>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</si>
  <si>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</si>
  <si>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</si>
  <si>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</si>
  <si>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</si>
  <si>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</si>
  <si>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</si>
  <si>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</si>
  <si>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</si>
  <si>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</si>
  <si>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</si>
  <si>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</si>
  <si>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</si>
  <si>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</si>
  <si>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</si>
  <si>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</si>
  <si>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</si>
  <si>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</si>
  <si>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</si>
  <si>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</si>
  <si>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</si>
  <si>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</si>
  <si>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</si>
  <si>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</si>
  <si>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</si>
  <si>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</si>
  <si>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</si>
  <si>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</si>
  <si>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</si>
  <si>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</si>
  <si>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</si>
  <si>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</si>
  <si>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</si>
  <si>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</si>
  <si>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</si>
  <si>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</si>
  <si>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</si>
  <si>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</si>
  <si>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</si>
  <si>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</si>
  <si>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</si>
  <si>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</si>
  <si>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 xml:space="preserve">                       </t>
  </si>
  <si>
    <t>Aldona Malaitytė</t>
  </si>
  <si>
    <t xml:space="preserve">(viešojo sektoriaus subjekto vadovas arba jo įgaliotas administracijos vadovas)                           </t>
  </si>
  <si>
    <t>(parašas)</t>
  </si>
  <si>
    <t>(vardas ir pavardė)</t>
  </si>
  <si>
    <t>Buhalterė</t>
  </si>
  <si>
    <t>Rasa Bliakevič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</si>
</sst>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0">
    <font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sz val="11"/>
      <name val="Arial"/>
      <family val="2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sz val="11"/>
      <color indexed="8"/>
      <name val="Arial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justify" vertical="center"/>
    </xf>
    <xf numFmtId="164" fontId="9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10" fillId="0" borderId="0" xfId="0" applyFont="1" applyAlignment="1">
      <alignment vertical="center"/>
    </xf>
    <xf numFmtId="164" fontId="12" fillId="0" borderId="0" xfId="0" applyFont="1" applyBorder="1" applyAlignment="1">
      <alignment horizontal="right" vertical="center"/>
    </xf>
    <xf numFmtId="164" fontId="13" fillId="0" borderId="0" xfId="0" applyFont="1" applyAlignment="1">
      <alignment vertical="center"/>
    </xf>
    <xf numFmtId="164" fontId="5" fillId="0" borderId="2" xfId="0" applyFont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5" fillId="0" borderId="2" xfId="0" applyFont="1" applyBorder="1" applyAlignment="1">
      <alignment vertical="center" wrapText="1"/>
    </xf>
    <xf numFmtId="164" fontId="5" fillId="0" borderId="2" xfId="0" applyFont="1" applyBorder="1" applyAlignment="1">
      <alignment vertical="center"/>
    </xf>
    <xf numFmtId="164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4" fontId="3" fillId="0" borderId="2" xfId="0" applyFont="1" applyBorder="1" applyAlignment="1">
      <alignment vertical="center" wrapText="1"/>
    </xf>
    <xf numFmtId="164" fontId="3" fillId="0" borderId="2" xfId="0" applyFont="1" applyBorder="1" applyAlignment="1">
      <alignment horizontal="left" vertical="center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165" fontId="15" fillId="2" borderId="0" xfId="0" applyNumberFormat="1" applyFont="1" applyFill="1" applyBorder="1" applyAlignment="1">
      <alignment horizontal="left" vertical="center"/>
    </xf>
    <xf numFmtId="164" fontId="3" fillId="0" borderId="2" xfId="0" applyFont="1" applyBorder="1" applyAlignment="1">
      <alignment vertical="center"/>
    </xf>
    <xf numFmtId="165" fontId="15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left" vertical="center"/>
    </xf>
    <xf numFmtId="164" fontId="5" fillId="0" borderId="2" xfId="0" applyFont="1" applyBorder="1" applyAlignment="1">
      <alignment horizontal="left" vertical="center"/>
    </xf>
    <xf numFmtId="164" fontId="16" fillId="0" borderId="2" xfId="0" applyFont="1" applyBorder="1" applyAlignment="1">
      <alignment horizontal="center" vertical="center"/>
    </xf>
    <xf numFmtId="164" fontId="17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left" vertical="center" wrapText="1"/>
    </xf>
    <xf numFmtId="164" fontId="18" fillId="0" borderId="0" xfId="0" applyFont="1" applyAlignment="1">
      <alignment vertical="center" wrapText="1"/>
    </xf>
    <xf numFmtId="164" fontId="0" fillId="0" borderId="0" xfId="0" applyBorder="1" applyAlignment="1">
      <alignment vertical="center"/>
    </xf>
    <xf numFmtId="164" fontId="3" fillId="0" borderId="4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left" vertical="center"/>
    </xf>
    <xf numFmtId="164" fontId="18" fillId="0" borderId="0" xfId="0" applyFont="1" applyBorder="1" applyAlignment="1">
      <alignment horizontal="left" vertical="top" wrapText="1"/>
    </xf>
    <xf numFmtId="164" fontId="18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 wrapText="1"/>
    </xf>
    <xf numFmtId="164" fontId="4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SheetLayoutView="100" workbookViewId="0" topLeftCell="A46">
      <selection activeCell="A63" sqref="A63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2" customWidth="1"/>
    <col min="11" max="11" width="4.7109375" style="2" customWidth="1"/>
    <col min="12" max="12" width="10.57421875" style="2" customWidth="1"/>
    <col min="13" max="14" width="9.140625" style="2" customWidth="1"/>
    <col min="15" max="16384" width="9.140625" style="1" customWidth="1"/>
  </cols>
  <sheetData>
    <row r="1" spans="7:8" ht="12.75">
      <c r="G1" s="3"/>
      <c r="H1" s="3"/>
    </row>
    <row r="2" spans="4:9" ht="15">
      <c r="D2" s="4"/>
      <c r="G2" s="5" t="s">
        <v>0</v>
      </c>
      <c r="H2" s="6"/>
      <c r="I2" s="6"/>
    </row>
    <row r="3" spans="7:9" ht="15">
      <c r="G3" s="5" t="s">
        <v>1</v>
      </c>
      <c r="H3" s="6"/>
      <c r="I3" s="6"/>
    </row>
    <row r="5" spans="1:9" ht="15">
      <c r="A5" s="7" t="s">
        <v>2</v>
      </c>
      <c r="B5" s="7"/>
      <c r="C5" s="7"/>
      <c r="D5" s="7"/>
      <c r="E5" s="7"/>
      <c r="F5" s="7"/>
      <c r="G5" s="7"/>
      <c r="H5" s="7"/>
      <c r="I5" s="7"/>
    </row>
    <row r="6" spans="1:9" ht="15">
      <c r="A6" s="8" t="s">
        <v>3</v>
      </c>
      <c r="B6" s="8"/>
      <c r="C6" s="8"/>
      <c r="D6" s="8"/>
      <c r="E6" s="8"/>
      <c r="F6" s="8"/>
      <c r="G6" s="8"/>
      <c r="H6" s="8"/>
      <c r="I6" s="8"/>
    </row>
    <row r="7" spans="1:9" ht="15">
      <c r="A7" s="9" t="s">
        <v>4</v>
      </c>
      <c r="B7" s="9"/>
      <c r="C7" s="9"/>
      <c r="D7" s="9"/>
      <c r="E7" s="9"/>
      <c r="F7" s="9"/>
      <c r="G7" s="9"/>
      <c r="H7" s="9"/>
      <c r="I7" s="9"/>
    </row>
    <row r="8" spans="1:9" ht="13.5">
      <c r="A8" s="10" t="s">
        <v>5</v>
      </c>
      <c r="B8" s="10"/>
      <c r="C8" s="10"/>
      <c r="D8" s="10"/>
      <c r="E8" s="10"/>
      <c r="F8" s="10"/>
      <c r="G8" s="10"/>
      <c r="H8" s="10"/>
      <c r="I8" s="10"/>
    </row>
    <row r="9" spans="1:9" ht="13.5">
      <c r="A9" s="10" t="s">
        <v>6</v>
      </c>
      <c r="B9" s="10"/>
      <c r="C9" s="10"/>
      <c r="D9" s="10"/>
      <c r="E9" s="10"/>
      <c r="F9" s="10"/>
      <c r="G9" s="10"/>
      <c r="H9" s="10"/>
      <c r="I9" s="10"/>
    </row>
    <row r="10" spans="1:9" ht="13.5">
      <c r="A10" s="10" t="s">
        <v>7</v>
      </c>
      <c r="B10" s="10"/>
      <c r="C10" s="10"/>
      <c r="D10" s="10"/>
      <c r="E10" s="10"/>
      <c r="F10" s="10"/>
      <c r="G10" s="10"/>
      <c r="H10" s="10"/>
      <c r="I10" s="10"/>
    </row>
    <row r="11" spans="1:9" ht="13.5">
      <c r="A11" s="10" t="s">
        <v>8</v>
      </c>
      <c r="B11" s="10"/>
      <c r="C11" s="10"/>
      <c r="D11" s="10"/>
      <c r="E11" s="10"/>
      <c r="F11" s="10"/>
      <c r="G11" s="10"/>
      <c r="H11" s="10"/>
      <c r="I11" s="10"/>
    </row>
    <row r="12" spans="1:9" ht="13.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3.5">
      <c r="A13" s="12" t="s">
        <v>9</v>
      </c>
      <c r="B13" s="12"/>
      <c r="C13" s="12"/>
      <c r="D13" s="12"/>
      <c r="E13" s="12"/>
      <c r="F13" s="12"/>
      <c r="G13" s="12"/>
      <c r="H13" s="12"/>
      <c r="I13" s="12"/>
    </row>
    <row r="14" spans="1:9" ht="13.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3.5">
      <c r="A15" s="12" t="s">
        <v>10</v>
      </c>
      <c r="B15" s="12"/>
      <c r="C15" s="12"/>
      <c r="D15" s="12"/>
      <c r="E15" s="12"/>
      <c r="F15" s="12"/>
      <c r="G15" s="12"/>
      <c r="H15" s="12"/>
      <c r="I15" s="12"/>
    </row>
    <row r="16" spans="1:9" ht="9.75" customHeight="1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3.5">
      <c r="A17" s="10" t="s">
        <v>11</v>
      </c>
      <c r="B17" s="10"/>
      <c r="C17" s="10"/>
      <c r="D17" s="10"/>
      <c r="E17" s="10"/>
      <c r="F17" s="10"/>
      <c r="G17" s="10"/>
      <c r="H17" s="10"/>
      <c r="I17" s="10"/>
    </row>
    <row r="18" spans="1:9" ht="13.5">
      <c r="A18" s="10" t="s">
        <v>12</v>
      </c>
      <c r="B18" s="10"/>
      <c r="C18" s="10"/>
      <c r="D18" s="10"/>
      <c r="E18" s="10"/>
      <c r="F18" s="10"/>
      <c r="G18" s="10"/>
      <c r="H18" s="10"/>
      <c r="I18" s="10"/>
    </row>
    <row r="19" spans="1:14" s="14" customFormat="1" ht="13.5">
      <c r="A19" s="15" t="s">
        <v>13</v>
      </c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  <c r="N19" s="16"/>
    </row>
    <row r="20" spans="1:14" s="21" customFormat="1" ht="49.5" customHeight="1">
      <c r="A20" s="17" t="s">
        <v>14</v>
      </c>
      <c r="B20" s="17"/>
      <c r="C20" s="17" t="s">
        <v>15</v>
      </c>
      <c r="D20" s="17"/>
      <c r="E20" s="17"/>
      <c r="F20" s="17"/>
      <c r="G20" s="17" t="s">
        <v>16</v>
      </c>
      <c r="H20" s="17" t="s">
        <v>17</v>
      </c>
      <c r="I20" s="17" t="s">
        <v>18</v>
      </c>
      <c r="J20" s="18"/>
      <c r="K20" s="19"/>
      <c r="L20" s="20"/>
      <c r="M20" s="18"/>
      <c r="N20" s="18"/>
    </row>
    <row r="21" spans="1:11" ht="15.75" customHeight="1">
      <c r="A21" s="22" t="s">
        <v>19</v>
      </c>
      <c r="B21" s="23" t="s">
        <v>20</v>
      </c>
      <c r="C21" s="22" t="s">
        <v>20</v>
      </c>
      <c r="D21" s="22"/>
      <c r="E21" s="22"/>
      <c r="F21" s="22"/>
      <c r="G21" s="24"/>
      <c r="H21" s="25">
        <f>SUM(H22,H27,H28)</f>
        <v>383526.44</v>
      </c>
      <c r="I21" s="25">
        <f>SUM(I22,I27,I28)</f>
        <v>321374.45</v>
      </c>
      <c r="K21" s="26"/>
    </row>
    <row r="22" spans="1:11" ht="15.75" customHeight="1">
      <c r="A22" s="27" t="s">
        <v>21</v>
      </c>
      <c r="B22" s="28" t="s">
        <v>22</v>
      </c>
      <c r="C22" s="29" t="s">
        <v>22</v>
      </c>
      <c r="D22" s="29"/>
      <c r="E22" s="29"/>
      <c r="F22" s="29"/>
      <c r="G22" s="30"/>
      <c r="H22" s="31">
        <f>SUM(H23:H26)</f>
        <v>347631.77</v>
      </c>
      <c r="I22" s="31">
        <f>SUM(I23:I26)</f>
        <v>294766.78</v>
      </c>
      <c r="K22" s="32"/>
    </row>
    <row r="23" spans="1:11" ht="15.75" customHeight="1">
      <c r="A23" s="27" t="s">
        <v>23</v>
      </c>
      <c r="B23" s="28" t="s">
        <v>24</v>
      </c>
      <c r="C23" s="29" t="s">
        <v>24</v>
      </c>
      <c r="D23" s="29"/>
      <c r="E23" s="29"/>
      <c r="F23" s="29"/>
      <c r="G23" s="30"/>
      <c r="H23" s="33">
        <v>113667.93</v>
      </c>
      <c r="I23" s="33">
        <v>85085.22</v>
      </c>
      <c r="K23" s="34"/>
    </row>
    <row r="24" spans="1:11" ht="15.75" customHeight="1">
      <c r="A24" s="27" t="s">
        <v>25</v>
      </c>
      <c r="B24" s="35" t="s">
        <v>26</v>
      </c>
      <c r="C24" s="27" t="s">
        <v>26</v>
      </c>
      <c r="D24" s="27"/>
      <c r="E24" s="27"/>
      <c r="F24" s="27"/>
      <c r="G24" s="30"/>
      <c r="H24" s="33">
        <v>199303.63</v>
      </c>
      <c r="I24" s="33">
        <v>186062.06</v>
      </c>
      <c r="K24" s="34"/>
    </row>
    <row r="25" spans="1:11" ht="15.75" customHeight="1">
      <c r="A25" s="27" t="s">
        <v>27</v>
      </c>
      <c r="B25" s="28" t="s">
        <v>28</v>
      </c>
      <c r="C25" s="27" t="s">
        <v>28</v>
      </c>
      <c r="D25" s="27"/>
      <c r="E25" s="27"/>
      <c r="F25" s="27"/>
      <c r="G25" s="30"/>
      <c r="H25" s="33">
        <v>32287.2</v>
      </c>
      <c r="I25" s="33">
        <v>21877.94</v>
      </c>
      <c r="K25" s="34"/>
    </row>
    <row r="26" spans="1:11" ht="15.75" customHeight="1">
      <c r="A26" s="27" t="s">
        <v>29</v>
      </c>
      <c r="B26" s="35" t="s">
        <v>30</v>
      </c>
      <c r="C26" s="27" t="s">
        <v>30</v>
      </c>
      <c r="D26" s="27"/>
      <c r="E26" s="27"/>
      <c r="F26" s="27"/>
      <c r="G26" s="30"/>
      <c r="H26" s="33">
        <v>2373.01</v>
      </c>
      <c r="I26" s="33">
        <v>1741.56</v>
      </c>
      <c r="K26" s="34"/>
    </row>
    <row r="27" spans="1:11" ht="15.75" customHeight="1">
      <c r="A27" s="27" t="s">
        <v>31</v>
      </c>
      <c r="B27" s="28" t="s">
        <v>32</v>
      </c>
      <c r="C27" s="27" t="s">
        <v>32</v>
      </c>
      <c r="D27" s="27"/>
      <c r="E27" s="27"/>
      <c r="F27" s="27"/>
      <c r="G27" s="30"/>
      <c r="H27" s="31"/>
      <c r="I27" s="31"/>
      <c r="K27" s="36"/>
    </row>
    <row r="28" spans="1:11" ht="15.75" customHeight="1">
      <c r="A28" s="27" t="s">
        <v>33</v>
      </c>
      <c r="B28" s="28" t="s">
        <v>34</v>
      </c>
      <c r="C28" s="27" t="s">
        <v>34</v>
      </c>
      <c r="D28" s="27"/>
      <c r="E28" s="27"/>
      <c r="F28" s="27"/>
      <c r="G28" s="30"/>
      <c r="H28" s="31">
        <f>IF(TYPE(H29)=1,H29,0)-IF(TYPE(H30)=1,H30,0)</f>
        <v>35894.67</v>
      </c>
      <c r="I28" s="31">
        <f>IF(TYPE(I29)=1,I29,0)-IF(TYPE(I30)=1,I30,0)</f>
        <v>26607.67</v>
      </c>
      <c r="K28" s="36"/>
    </row>
    <row r="29" spans="1:11" ht="15.75" customHeight="1">
      <c r="A29" s="27" t="s">
        <v>35</v>
      </c>
      <c r="B29" s="35" t="s">
        <v>36</v>
      </c>
      <c r="C29" s="27" t="s">
        <v>36</v>
      </c>
      <c r="D29" s="27"/>
      <c r="E29" s="27"/>
      <c r="F29" s="27"/>
      <c r="G29" s="30"/>
      <c r="H29" s="33">
        <v>35894.67</v>
      </c>
      <c r="I29" s="33">
        <v>26607.67</v>
      </c>
      <c r="K29" s="34"/>
    </row>
    <row r="30" spans="1:11" ht="15.75" customHeight="1">
      <c r="A30" s="27" t="s">
        <v>37</v>
      </c>
      <c r="B30" s="35" t="s">
        <v>38</v>
      </c>
      <c r="C30" s="27" t="s">
        <v>38</v>
      </c>
      <c r="D30" s="27"/>
      <c r="E30" s="27"/>
      <c r="F30" s="27"/>
      <c r="G30" s="30"/>
      <c r="H30" s="33"/>
      <c r="I30" s="33"/>
      <c r="K30" s="34"/>
    </row>
    <row r="31" spans="1:11" ht="15.75" customHeight="1">
      <c r="A31" s="22" t="s">
        <v>39</v>
      </c>
      <c r="B31" s="23" t="s">
        <v>40</v>
      </c>
      <c r="C31" s="22" t="s">
        <v>40</v>
      </c>
      <c r="D31" s="22"/>
      <c r="E31" s="22"/>
      <c r="F31" s="22"/>
      <c r="G31" s="24"/>
      <c r="H31" s="25">
        <f>SUM(H32:H45)</f>
        <v>382331.87</v>
      </c>
      <c r="I31" s="25">
        <f>SUM(I32:I45)</f>
        <v>319705.78</v>
      </c>
      <c r="K31" s="37"/>
    </row>
    <row r="32" spans="1:11" ht="15.75" customHeight="1">
      <c r="A32" s="27" t="s">
        <v>21</v>
      </c>
      <c r="B32" s="28" t="s">
        <v>41</v>
      </c>
      <c r="C32" s="27" t="s">
        <v>42</v>
      </c>
      <c r="D32" s="27"/>
      <c r="E32" s="27"/>
      <c r="F32" s="27"/>
      <c r="G32" s="30"/>
      <c r="H32" s="33">
        <v>255437.32</v>
      </c>
      <c r="I32" s="33">
        <v>213790.12</v>
      </c>
      <c r="K32" s="34"/>
    </row>
    <row r="33" spans="1:11" ht="15.75" customHeight="1">
      <c r="A33" s="27" t="s">
        <v>31</v>
      </c>
      <c r="B33" s="28" t="s">
        <v>43</v>
      </c>
      <c r="C33" s="27" t="s">
        <v>44</v>
      </c>
      <c r="D33" s="27"/>
      <c r="E33" s="27"/>
      <c r="F33" s="27"/>
      <c r="G33" s="30"/>
      <c r="H33" s="33">
        <v>36207.78</v>
      </c>
      <c r="I33" s="33">
        <v>5384.28</v>
      </c>
      <c r="K33" s="34"/>
    </row>
    <row r="34" spans="1:11" ht="15.75" customHeight="1">
      <c r="A34" s="27" t="s">
        <v>33</v>
      </c>
      <c r="B34" s="28" t="s">
        <v>45</v>
      </c>
      <c r="C34" s="27" t="s">
        <v>46</v>
      </c>
      <c r="D34" s="27"/>
      <c r="E34" s="27"/>
      <c r="F34" s="27"/>
      <c r="G34" s="30"/>
      <c r="H34" s="33">
        <v>35887.62</v>
      </c>
      <c r="I34" s="33">
        <v>22730.33</v>
      </c>
      <c r="K34" s="34"/>
    </row>
    <row r="35" spans="1:11" ht="15.75" customHeight="1">
      <c r="A35" s="27" t="s">
        <v>47</v>
      </c>
      <c r="B35" s="28" t="s">
        <v>48</v>
      </c>
      <c r="C35" s="29" t="s">
        <v>49</v>
      </c>
      <c r="D35" s="29"/>
      <c r="E35" s="29"/>
      <c r="F35" s="29"/>
      <c r="G35" s="30"/>
      <c r="H35" s="33"/>
      <c r="I35" s="33"/>
      <c r="K35" s="34"/>
    </row>
    <row r="36" spans="1:11" ht="15.75" customHeight="1">
      <c r="A36" s="27" t="s">
        <v>50</v>
      </c>
      <c r="B36" s="28" t="s">
        <v>51</v>
      </c>
      <c r="C36" s="29" t="s">
        <v>52</v>
      </c>
      <c r="D36" s="29"/>
      <c r="E36" s="29"/>
      <c r="F36" s="29"/>
      <c r="G36" s="30"/>
      <c r="H36" s="33"/>
      <c r="I36" s="33"/>
      <c r="K36" s="34"/>
    </row>
    <row r="37" spans="1:11" ht="15.75" customHeight="1">
      <c r="A37" s="27" t="s">
        <v>53</v>
      </c>
      <c r="B37" s="28" t="s">
        <v>54</v>
      </c>
      <c r="C37" s="29" t="s">
        <v>55</v>
      </c>
      <c r="D37" s="29"/>
      <c r="E37" s="29"/>
      <c r="F37" s="29"/>
      <c r="G37" s="30"/>
      <c r="H37" s="33">
        <v>992.51</v>
      </c>
      <c r="I37" s="33">
        <v>799.96</v>
      </c>
      <c r="K37" s="34"/>
    </row>
    <row r="38" spans="1:11" ht="15.75" customHeight="1">
      <c r="A38" s="27" t="s">
        <v>56</v>
      </c>
      <c r="B38" s="28" t="s">
        <v>57</v>
      </c>
      <c r="C38" s="29" t="s">
        <v>58</v>
      </c>
      <c r="D38" s="29"/>
      <c r="E38" s="29"/>
      <c r="F38" s="29"/>
      <c r="G38" s="30"/>
      <c r="H38" s="33"/>
      <c r="I38" s="33"/>
      <c r="K38" s="34"/>
    </row>
    <row r="39" spans="1:11" ht="15.75" customHeight="1">
      <c r="A39" s="27" t="s">
        <v>59</v>
      </c>
      <c r="B39" s="28" t="s">
        <v>60</v>
      </c>
      <c r="C39" s="27" t="s">
        <v>60</v>
      </c>
      <c r="D39" s="27"/>
      <c r="E39" s="27"/>
      <c r="F39" s="27"/>
      <c r="G39" s="30"/>
      <c r="H39" s="33"/>
      <c r="I39" s="33"/>
      <c r="K39" s="34"/>
    </row>
    <row r="40" spans="1:11" ht="15.75" customHeight="1">
      <c r="A40" s="27" t="s">
        <v>61</v>
      </c>
      <c r="B40" s="28" t="s">
        <v>62</v>
      </c>
      <c r="C40" s="29" t="s">
        <v>62</v>
      </c>
      <c r="D40" s="29"/>
      <c r="E40" s="29"/>
      <c r="F40" s="29"/>
      <c r="G40" s="30"/>
      <c r="H40" s="33">
        <v>44895.16</v>
      </c>
      <c r="I40" s="33">
        <v>57491.1</v>
      </c>
      <c r="K40" s="34"/>
    </row>
    <row r="41" spans="1:11" ht="15.75" customHeight="1">
      <c r="A41" s="27" t="s">
        <v>63</v>
      </c>
      <c r="B41" s="28" t="s">
        <v>64</v>
      </c>
      <c r="C41" s="27" t="s">
        <v>65</v>
      </c>
      <c r="D41" s="27"/>
      <c r="E41" s="27"/>
      <c r="F41" s="27"/>
      <c r="G41" s="30"/>
      <c r="H41" s="33"/>
      <c r="I41" s="33"/>
      <c r="K41" s="34"/>
    </row>
    <row r="42" spans="1:11" ht="15.75" customHeight="1">
      <c r="A42" s="27" t="s">
        <v>66</v>
      </c>
      <c r="B42" s="28" t="s">
        <v>67</v>
      </c>
      <c r="C42" s="27" t="s">
        <v>68</v>
      </c>
      <c r="D42" s="27"/>
      <c r="E42" s="27"/>
      <c r="F42" s="27"/>
      <c r="G42" s="30"/>
      <c r="H42" s="33"/>
      <c r="I42" s="33"/>
      <c r="K42" s="34"/>
    </row>
    <row r="43" spans="1:11" ht="15.75" customHeight="1">
      <c r="A43" s="27" t="s">
        <v>69</v>
      </c>
      <c r="B43" s="28" t="s">
        <v>70</v>
      </c>
      <c r="C43" s="27" t="s">
        <v>71</v>
      </c>
      <c r="D43" s="27"/>
      <c r="E43" s="27"/>
      <c r="F43" s="27"/>
      <c r="G43" s="30"/>
      <c r="H43" s="33"/>
      <c r="I43" s="33"/>
      <c r="K43" s="34"/>
    </row>
    <row r="44" spans="1:11" ht="15.75" customHeight="1">
      <c r="A44" s="27" t="s">
        <v>72</v>
      </c>
      <c r="B44" s="28" t="s">
        <v>73</v>
      </c>
      <c r="C44" s="27" t="s">
        <v>74</v>
      </c>
      <c r="D44" s="27"/>
      <c r="E44" s="27"/>
      <c r="F44" s="27"/>
      <c r="G44" s="30"/>
      <c r="H44" s="33">
        <v>8416.98</v>
      </c>
      <c r="I44" s="33">
        <v>18664.19</v>
      </c>
      <c r="K44" s="34"/>
    </row>
    <row r="45" spans="1:11" ht="15">
      <c r="A45" s="27" t="s">
        <v>75</v>
      </c>
      <c r="B45" s="28" t="s">
        <v>76</v>
      </c>
      <c r="C45" s="28" t="s">
        <v>77</v>
      </c>
      <c r="D45" s="28"/>
      <c r="E45" s="28"/>
      <c r="F45" s="28"/>
      <c r="G45" s="30"/>
      <c r="H45" s="33">
        <v>494.5</v>
      </c>
      <c r="I45" s="33">
        <v>845.8</v>
      </c>
      <c r="K45" s="34"/>
    </row>
    <row r="46" spans="1:11" ht="15">
      <c r="A46" s="23" t="s">
        <v>78</v>
      </c>
      <c r="B46" s="38" t="s">
        <v>79</v>
      </c>
      <c r="C46" s="38" t="s">
        <v>79</v>
      </c>
      <c r="D46" s="38"/>
      <c r="E46" s="38"/>
      <c r="F46" s="38"/>
      <c r="G46" s="24"/>
      <c r="H46" s="25">
        <f>H21-H31</f>
        <v>1194.570000000007</v>
      </c>
      <c r="I46" s="25">
        <f>I21-I31</f>
        <v>1668.6699999999837</v>
      </c>
      <c r="K46" s="37"/>
    </row>
    <row r="47" spans="1:11" ht="15">
      <c r="A47" s="23" t="s">
        <v>80</v>
      </c>
      <c r="B47" s="23" t="s">
        <v>81</v>
      </c>
      <c r="C47" s="23" t="s">
        <v>81</v>
      </c>
      <c r="D47" s="23"/>
      <c r="E47" s="23"/>
      <c r="F47" s="23"/>
      <c r="G47" s="39"/>
      <c r="H47" s="25">
        <f>IF(TYPE(H48)=1,H48,0)-IF(TYPE(H49)=1,H49,0)-IF(TYPE(H50)=1,H50,0)</f>
        <v>0</v>
      </c>
      <c r="I47" s="25">
        <f>IF(TYPE(I48)=1,I48,0)-IF(TYPE(I49)=1,I49,0)-IF(TYPE(I50)=1,I50,0)</f>
        <v>0</v>
      </c>
      <c r="K47" s="37"/>
    </row>
    <row r="48" spans="1:11" ht="15">
      <c r="A48" s="35" t="s">
        <v>82</v>
      </c>
      <c r="B48" s="28" t="s">
        <v>83</v>
      </c>
      <c r="C48" s="28" t="s">
        <v>84</v>
      </c>
      <c r="D48" s="28"/>
      <c r="E48" s="28"/>
      <c r="F48" s="28"/>
      <c r="G48" s="40"/>
      <c r="H48" s="31"/>
      <c r="I48" s="31"/>
      <c r="K48" s="36"/>
    </row>
    <row r="49" spans="1:11" ht="15">
      <c r="A49" s="35" t="s">
        <v>31</v>
      </c>
      <c r="B49" s="28" t="s">
        <v>85</v>
      </c>
      <c r="C49" s="28" t="s">
        <v>85</v>
      </c>
      <c r="D49" s="28"/>
      <c r="E49" s="28"/>
      <c r="F49" s="28"/>
      <c r="G49" s="40"/>
      <c r="H49" s="33"/>
      <c r="I49" s="33"/>
      <c r="K49" s="34"/>
    </row>
    <row r="50" spans="1:11" ht="15">
      <c r="A50" s="35" t="s">
        <v>86</v>
      </c>
      <c r="B50" s="28" t="s">
        <v>87</v>
      </c>
      <c r="C50" s="28" t="s">
        <v>88</v>
      </c>
      <c r="D50" s="28"/>
      <c r="E50" s="28"/>
      <c r="F50" s="28"/>
      <c r="G50" s="40"/>
      <c r="H50" s="33"/>
      <c r="I50" s="33"/>
      <c r="K50" s="34"/>
    </row>
    <row r="51" spans="1:11" ht="15">
      <c r="A51" s="23" t="s">
        <v>89</v>
      </c>
      <c r="B51" s="38" t="s">
        <v>90</v>
      </c>
      <c r="C51" s="38" t="s">
        <v>90</v>
      </c>
      <c r="D51" s="38"/>
      <c r="E51" s="38"/>
      <c r="F51" s="38"/>
      <c r="G51" s="39"/>
      <c r="H51" s="33"/>
      <c r="I51" s="33"/>
      <c r="K51" s="34"/>
    </row>
    <row r="52" spans="1:11" ht="30" customHeight="1">
      <c r="A52" s="23" t="s">
        <v>91</v>
      </c>
      <c r="B52" s="38" t="s">
        <v>92</v>
      </c>
      <c r="C52" s="41" t="s">
        <v>92</v>
      </c>
      <c r="D52" s="41"/>
      <c r="E52" s="41"/>
      <c r="F52" s="41"/>
      <c r="G52" s="39"/>
      <c r="H52" s="33"/>
      <c r="I52" s="33"/>
      <c r="K52" s="34"/>
    </row>
    <row r="53" spans="1:11" ht="15">
      <c r="A53" s="23" t="s">
        <v>93</v>
      </c>
      <c r="B53" s="38" t="s">
        <v>94</v>
      </c>
      <c r="C53" s="38" t="s">
        <v>94</v>
      </c>
      <c r="D53" s="38"/>
      <c r="E53" s="38"/>
      <c r="F53" s="38"/>
      <c r="G53" s="39"/>
      <c r="H53" s="33"/>
      <c r="I53" s="33"/>
      <c r="K53" s="34"/>
    </row>
    <row r="54" spans="1:11" ht="30" customHeight="1">
      <c r="A54" s="23" t="s">
        <v>95</v>
      </c>
      <c r="B54" s="23" t="s">
        <v>96</v>
      </c>
      <c r="C54" s="22" t="s">
        <v>96</v>
      </c>
      <c r="D54" s="22"/>
      <c r="E54" s="22"/>
      <c r="F54" s="22"/>
      <c r="G54" s="39"/>
      <c r="H54" s="25">
        <f>SUM(H46,H47,H51,H52,H53)</f>
        <v>1194.570000000007</v>
      </c>
      <c r="I54" s="25">
        <f>SUM(I46,I47,I51,I52,I53)</f>
        <v>1668.6699999999837</v>
      </c>
      <c r="K54" s="37"/>
    </row>
    <row r="55" spans="1:11" ht="15">
      <c r="A55" s="23" t="s">
        <v>21</v>
      </c>
      <c r="B55" s="23" t="s">
        <v>97</v>
      </c>
      <c r="C55" s="23" t="s">
        <v>97</v>
      </c>
      <c r="D55" s="23"/>
      <c r="E55" s="23"/>
      <c r="F55" s="23"/>
      <c r="G55" s="39"/>
      <c r="H55" s="33"/>
      <c r="I55" s="33"/>
      <c r="K55" s="34"/>
    </row>
    <row r="56" spans="1:11" ht="15">
      <c r="A56" s="23" t="s">
        <v>98</v>
      </c>
      <c r="B56" s="38" t="s">
        <v>99</v>
      </c>
      <c r="C56" s="38" t="s">
        <v>99</v>
      </c>
      <c r="D56" s="38"/>
      <c r="E56" s="38"/>
      <c r="F56" s="38"/>
      <c r="G56" s="39"/>
      <c r="H56" s="25">
        <f>SUM(H54,H55)</f>
        <v>1194.570000000007</v>
      </c>
      <c r="I56" s="25">
        <f>SUM(I54,I55)</f>
        <v>1668.6699999999837</v>
      </c>
      <c r="K56" s="37"/>
    </row>
    <row r="57" spans="1:11" ht="15">
      <c r="A57" s="35" t="s">
        <v>21</v>
      </c>
      <c r="B57" s="28" t="s">
        <v>100</v>
      </c>
      <c r="C57" s="28" t="s">
        <v>100</v>
      </c>
      <c r="D57" s="28"/>
      <c r="E57" s="28"/>
      <c r="F57" s="28"/>
      <c r="G57" s="40"/>
      <c r="H57" s="31"/>
      <c r="I57" s="31"/>
      <c r="K57" s="36"/>
    </row>
    <row r="58" spans="1:11" ht="15">
      <c r="A58" s="35" t="s">
        <v>31</v>
      </c>
      <c r="B58" s="28" t="s">
        <v>101</v>
      </c>
      <c r="C58" s="28" t="s">
        <v>101</v>
      </c>
      <c r="D58" s="28"/>
      <c r="E58" s="28"/>
      <c r="F58" s="28"/>
      <c r="G58" s="40"/>
      <c r="H58" s="31"/>
      <c r="I58" s="31"/>
      <c r="K58" s="36"/>
    </row>
    <row r="59" spans="1:9" ht="12.75">
      <c r="A59" s="42"/>
      <c r="B59" s="42"/>
      <c r="C59" s="42"/>
      <c r="D59" s="42"/>
      <c r="G59" s="43"/>
      <c r="H59" s="43"/>
      <c r="I59" s="43"/>
    </row>
    <row r="60" spans="1:9" ht="21.75" customHeight="1">
      <c r="A60" s="44" t="s">
        <v>102</v>
      </c>
      <c r="B60" s="44"/>
      <c r="C60" s="44"/>
      <c r="D60" s="44"/>
      <c r="E60" s="44"/>
      <c r="F60" s="44"/>
      <c r="G60" s="45" t="s">
        <v>103</v>
      </c>
      <c r="H60" s="45"/>
      <c r="I60" s="46" t="s">
        <v>104</v>
      </c>
    </row>
    <row r="61" spans="1:14" s="14" customFormat="1" ht="23.25" customHeight="1">
      <c r="A61" s="47" t="s">
        <v>105</v>
      </c>
      <c r="B61" s="47"/>
      <c r="C61" s="47"/>
      <c r="D61" s="47"/>
      <c r="E61" s="47"/>
      <c r="F61" s="47"/>
      <c r="G61" s="48" t="s">
        <v>106</v>
      </c>
      <c r="H61" s="48"/>
      <c r="I61" s="48" t="s">
        <v>107</v>
      </c>
      <c r="J61" s="16"/>
      <c r="K61" s="16"/>
      <c r="L61" s="16"/>
      <c r="M61" s="16"/>
      <c r="N61" s="16"/>
    </row>
    <row r="62" spans="1:14" s="14" customFormat="1" ht="10.5" customHeight="1">
      <c r="A62" s="49"/>
      <c r="B62" s="49"/>
      <c r="C62" s="49"/>
      <c r="D62" s="49"/>
      <c r="E62" s="49"/>
      <c r="F62" s="49"/>
      <c r="G62" s="49"/>
      <c r="H62" s="50"/>
      <c r="I62" s="50"/>
      <c r="J62" s="16"/>
      <c r="K62" s="16"/>
      <c r="L62" s="16"/>
      <c r="M62" s="16"/>
      <c r="N62" s="16"/>
    </row>
    <row r="63" spans="1:9" ht="21.75" customHeight="1">
      <c r="A63" s="44" t="s">
        <v>108</v>
      </c>
      <c r="B63" s="44"/>
      <c r="C63" s="44"/>
      <c r="D63" s="44"/>
      <c r="E63" s="44"/>
      <c r="F63" s="44"/>
      <c r="G63" s="45" t="s">
        <v>103</v>
      </c>
      <c r="H63" s="45"/>
      <c r="I63" s="46" t="s">
        <v>109</v>
      </c>
    </row>
    <row r="64" spans="1:14" s="14" customFormat="1" ht="23.25" customHeight="1">
      <c r="A64" s="47" t="s">
        <v>105</v>
      </c>
      <c r="B64" s="47"/>
      <c r="C64" s="47"/>
      <c r="D64" s="47"/>
      <c r="E64" s="47"/>
      <c r="F64" s="47"/>
      <c r="G64" s="48" t="s">
        <v>106</v>
      </c>
      <c r="H64" s="48"/>
      <c r="I64" s="48" t="s">
        <v>107</v>
      </c>
      <c r="J64" s="16"/>
      <c r="K64" s="16"/>
      <c r="L64" s="16"/>
      <c r="M64" s="16"/>
      <c r="N64" s="16"/>
    </row>
  </sheetData>
  <sheetProtection selectLockedCells="1" selectUnlockedCells="1"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F60"/>
    <mergeCell ref="G60:H60"/>
    <mergeCell ref="A61:F61"/>
    <mergeCell ref="G61:H61"/>
    <mergeCell ref="A63:F63"/>
    <mergeCell ref="G63:H63"/>
    <mergeCell ref="A64:F64"/>
    <mergeCell ref="G64:H64"/>
  </mergeCells>
  <printOptions horizontalCentered="1"/>
  <pageMargins left="1.18125" right="0.39375" top="0.7875" bottom="0.39375" header="0.5118055555555555" footer="0.5118055555555555"/>
  <pageSetup cellComments="atEnd"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bliakevic</dc:creator>
  <cp:keywords/>
  <dc:description/>
  <cp:lastModifiedBy>Rasa Bliakevič</cp:lastModifiedBy>
  <cp:lastPrinted>2011-03-14T12:39:36Z</cp:lastPrinted>
  <dcterms:created xsi:type="dcterms:W3CDTF">1996-10-14T23:33:28Z</dcterms:created>
  <dcterms:modified xsi:type="dcterms:W3CDTF">2014-02-20T14:46:17Z</dcterms:modified>
  <cp:category/>
  <cp:version/>
  <cp:contentType/>
  <cp:contentStatus/>
  <cp:revision>36</cp:revision>
</cp:coreProperties>
</file>