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<sst xmlns="http://schemas.openxmlformats.org/spreadsheetml/2006/main" count="47" uniqueCount="41">
  <si>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Trakų rajono Bražuolės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</si>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</sst>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justify" vertical="center" wrapText="1"/>
    </xf>
    <xf numFmtId="164" fontId="1" fillId="0" borderId="0" xfId="0" applyFont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justify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5" fillId="2" borderId="0" xfId="0" applyFont="1" applyFill="1" applyAlignment="1">
      <alignment vertical="center" wrapText="1"/>
    </xf>
    <xf numFmtId="164" fontId="5" fillId="2" borderId="0" xfId="0" applyFont="1" applyFill="1" applyAlignment="1">
      <alignment horizontal="center" vertical="center" wrapText="1"/>
    </xf>
    <xf numFmtId="164" fontId="5" fillId="2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="80" zoomScaleNormal="80" zoomScaleSheetLayoutView="75" workbookViewId="0" topLeftCell="A1">
      <selection activeCell="A2" sqref="A2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5.7109375" style="2" customWidth="1"/>
    <col min="4" max="4" width="15.7109375" style="1" customWidth="1"/>
    <col min="5" max="8" width="15.7109375" style="2" customWidth="1"/>
    <col min="9" max="9" width="15.7109375" style="1" customWidth="1"/>
    <col min="10" max="10" width="15.7109375" style="2" customWidth="1"/>
    <col min="11" max="11" width="13.140625" style="1" customWidth="1"/>
    <col min="12" max="13" width="15.7109375" style="2" customWidth="1"/>
    <col min="14" max="14" width="9.140625" style="2" customWidth="1"/>
    <col min="15" max="15" width="54.421875" style="2" customWidth="1"/>
    <col min="16" max="16" width="50.28125" style="2" customWidth="1"/>
    <col min="17" max="18" width="9.140625" style="2" customWidth="1"/>
    <col min="19" max="19" width="50.140625" style="2" customWidth="1"/>
    <col min="20" max="20" width="9.140625" style="2" customWidth="1"/>
    <col min="21" max="21" width="50.8515625" style="2" customWidth="1"/>
    <col min="22" max="22" width="9.140625" style="2" customWidth="1"/>
    <col min="23" max="23" width="49.7109375" style="2" customWidth="1"/>
    <col min="24" max="24" width="33.8515625" style="2" customWidth="1"/>
    <col min="25" max="16384" width="9.140625" style="2" customWidth="1"/>
  </cols>
  <sheetData>
    <row r="1" spans="9:11" ht="13.5">
      <c r="I1" s="3"/>
      <c r="J1" s="4"/>
      <c r="K1" s="3"/>
    </row>
    <row r="2" spans="1:9" ht="15">
      <c r="A2" s="5" t="s">
        <v>0</v>
      </c>
      <c r="B2" s="5"/>
      <c r="C2" s="5"/>
      <c r="I2" s="1" t="s">
        <v>1</v>
      </c>
    </row>
    <row r="3" ht="13.5">
      <c r="I3" s="1" t="s">
        <v>2</v>
      </c>
    </row>
    <row r="5" spans="1:13" ht="13.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8" spans="1:13" ht="13.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10" spans="1:24" ht="15" customHeight="1">
      <c r="A10" s="7" t="s">
        <v>6</v>
      </c>
      <c r="B10" s="7" t="s">
        <v>7</v>
      </c>
      <c r="C10" s="7" t="s">
        <v>8</v>
      </c>
      <c r="D10" s="7" t="s">
        <v>9</v>
      </c>
      <c r="E10" s="7"/>
      <c r="F10" s="7"/>
      <c r="G10" s="7"/>
      <c r="H10" s="7"/>
      <c r="I10" s="7"/>
      <c r="J10" s="7"/>
      <c r="K10" s="7"/>
      <c r="L10" s="7"/>
      <c r="M10" s="7" t="s">
        <v>10</v>
      </c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3" customHeight="1">
      <c r="A11" s="7"/>
      <c r="B11" s="7"/>
      <c r="C11" s="7"/>
      <c r="D11" s="7" t="s">
        <v>11</v>
      </c>
      <c r="E11" s="7" t="s">
        <v>12</v>
      </c>
      <c r="F11" s="7" t="s">
        <v>13</v>
      </c>
      <c r="G11" s="7" t="s">
        <v>14</v>
      </c>
      <c r="H11" s="7" t="s">
        <v>15</v>
      </c>
      <c r="I11" s="9" t="s">
        <v>16</v>
      </c>
      <c r="J11" s="7" t="s">
        <v>17</v>
      </c>
      <c r="K11" s="10" t="s">
        <v>18</v>
      </c>
      <c r="L11" s="11" t="s">
        <v>19</v>
      </c>
      <c r="M11" s="7"/>
      <c r="O11" s="8"/>
      <c r="P11" s="8"/>
      <c r="Q11" s="8"/>
      <c r="R11" s="8"/>
      <c r="S11" s="8"/>
      <c r="T11" s="8"/>
      <c r="U11" s="9"/>
      <c r="V11" s="8"/>
      <c r="W11" s="12"/>
      <c r="X11" s="12"/>
    </row>
    <row r="12" spans="1:24" ht="14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 t="s">
        <v>20</v>
      </c>
      <c r="L12" s="13">
        <v>12</v>
      </c>
      <c r="M12" s="13">
        <v>13</v>
      </c>
      <c r="O12" s="15"/>
      <c r="P12" s="15"/>
      <c r="Q12" s="15"/>
      <c r="R12" s="15"/>
      <c r="S12" s="15"/>
      <c r="T12" s="15"/>
      <c r="U12" s="15"/>
      <c r="V12" s="15"/>
      <c r="W12" s="16"/>
      <c r="X12" s="15"/>
    </row>
    <row r="13" spans="1:24" ht="65.25">
      <c r="A13" s="7" t="s">
        <v>21</v>
      </c>
      <c r="B13" s="17" t="s">
        <v>22</v>
      </c>
      <c r="C13" s="18">
        <v>0</v>
      </c>
      <c r="D13" s="18">
        <f aca="true" t="shared" si="0" ref="D13:I13">SUM(D14:D15)</f>
        <v>12597</v>
      </c>
      <c r="E13" s="18"/>
      <c r="F13" s="18"/>
      <c r="G13" s="18"/>
      <c r="H13" s="18"/>
      <c r="I13" s="18">
        <f t="shared" si="0"/>
        <v>12597</v>
      </c>
      <c r="J13" s="18"/>
      <c r="K13" s="18"/>
      <c r="L13" s="18"/>
      <c r="M13" s="18">
        <f>C13+D13-I13-K13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 customHeight="1">
      <c r="A14" s="20" t="s">
        <v>23</v>
      </c>
      <c r="B14" s="21" t="s">
        <v>24</v>
      </c>
      <c r="C14" s="22">
        <v>0</v>
      </c>
      <c r="D14" s="23">
        <v>0</v>
      </c>
      <c r="E14" s="24"/>
      <c r="F14" s="24"/>
      <c r="G14" s="24"/>
      <c r="H14" s="24"/>
      <c r="I14" s="23">
        <v>0</v>
      </c>
      <c r="J14" s="24"/>
      <c r="K14" s="22"/>
      <c r="L14" s="24"/>
      <c r="M14" s="18">
        <f>C14+D14-I14-K14</f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6"/>
    </row>
    <row r="15" spans="1:24" ht="15" customHeight="1">
      <c r="A15" s="20" t="s">
        <v>25</v>
      </c>
      <c r="B15" s="21" t="s">
        <v>26</v>
      </c>
      <c r="C15" s="22">
        <v>0</v>
      </c>
      <c r="D15" s="23">
        <v>12597</v>
      </c>
      <c r="E15" s="24"/>
      <c r="F15" s="24"/>
      <c r="G15" s="24"/>
      <c r="H15" s="24"/>
      <c r="I15" s="23">
        <v>12597</v>
      </c>
      <c r="J15" s="24"/>
      <c r="K15" s="22"/>
      <c r="L15" s="24"/>
      <c r="M15" s="18">
        <f>C15+D15-I15-K15</f>
        <v>0</v>
      </c>
      <c r="O15" s="25"/>
      <c r="P15" s="25"/>
      <c r="Q15" s="25"/>
      <c r="R15" s="25"/>
      <c r="S15" s="25"/>
      <c r="T15" s="25"/>
      <c r="U15" s="25"/>
      <c r="V15" s="25"/>
      <c r="W15" s="25"/>
      <c r="X15" s="26"/>
    </row>
    <row r="16" spans="1:24" ht="74.25" customHeight="1">
      <c r="A16" s="7" t="s">
        <v>27</v>
      </c>
      <c r="B16" s="17" t="s">
        <v>28</v>
      </c>
      <c r="C16" s="18">
        <v>96316.57</v>
      </c>
      <c r="D16" s="18">
        <f aca="true" t="shared" si="1" ref="D16:I16">SUM(D17:D18)</f>
        <v>35643</v>
      </c>
      <c r="E16" s="18"/>
      <c r="F16" s="18"/>
      <c r="G16" s="18"/>
      <c r="H16" s="18"/>
      <c r="I16" s="18">
        <f t="shared" si="1"/>
        <v>34518.22</v>
      </c>
      <c r="J16" s="18"/>
      <c r="K16" s="18"/>
      <c r="L16" s="18"/>
      <c r="M16" s="18">
        <f>M17</f>
        <v>97441.35</v>
      </c>
      <c r="O16" s="19"/>
      <c r="P16" s="19"/>
      <c r="Q16" s="19"/>
      <c r="R16" s="19"/>
      <c r="S16" s="19"/>
      <c r="T16" s="19"/>
      <c r="U16" s="19"/>
      <c r="V16" s="19"/>
      <c r="W16" s="19"/>
      <c r="X16" s="27"/>
    </row>
    <row r="17" spans="1:24" ht="15" customHeight="1">
      <c r="A17" s="20" t="s">
        <v>29</v>
      </c>
      <c r="B17" s="21" t="s">
        <v>24</v>
      </c>
      <c r="C17" s="22">
        <v>96316.57</v>
      </c>
      <c r="D17" s="22">
        <v>3433.3</v>
      </c>
      <c r="E17" s="22"/>
      <c r="F17" s="24"/>
      <c r="G17" s="24"/>
      <c r="H17" s="24"/>
      <c r="I17" s="22">
        <v>2308.52</v>
      </c>
      <c r="J17" s="24"/>
      <c r="K17" s="22"/>
      <c r="L17" s="24"/>
      <c r="M17" s="18">
        <f>C17+D17-I17</f>
        <v>97441.35</v>
      </c>
      <c r="O17" s="25"/>
      <c r="P17" s="25"/>
      <c r="Q17" s="25"/>
      <c r="R17" s="25"/>
      <c r="S17" s="25"/>
      <c r="T17" s="25"/>
      <c r="U17" s="25"/>
      <c r="V17" s="25"/>
      <c r="W17" s="25"/>
      <c r="X17" s="26"/>
    </row>
    <row r="18" spans="1:24" ht="15" customHeight="1">
      <c r="A18" s="20" t="s">
        <v>30</v>
      </c>
      <c r="B18" s="21" t="s">
        <v>26</v>
      </c>
      <c r="C18" s="22">
        <v>0</v>
      </c>
      <c r="D18" s="22">
        <v>32209.7</v>
      </c>
      <c r="E18" s="24"/>
      <c r="F18" s="24"/>
      <c r="G18" s="24"/>
      <c r="H18" s="24"/>
      <c r="I18" s="22">
        <v>32209.7</v>
      </c>
      <c r="J18" s="24"/>
      <c r="K18" s="22"/>
      <c r="L18" s="24"/>
      <c r="M18" s="18">
        <f>C18+D18-I18-K18</f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6"/>
    </row>
    <row r="19" spans="1:24" ht="114.75" customHeight="1">
      <c r="A19" s="7" t="s">
        <v>31</v>
      </c>
      <c r="B19" s="17" t="s">
        <v>32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19"/>
      <c r="P19" s="19"/>
      <c r="Q19" s="19"/>
      <c r="R19" s="19"/>
      <c r="S19" s="19"/>
      <c r="T19" s="19"/>
      <c r="U19" s="19"/>
      <c r="V19" s="19"/>
      <c r="W19" s="19"/>
      <c r="X19" s="27"/>
    </row>
    <row r="20" spans="1:24" ht="15" customHeight="1">
      <c r="A20" s="20" t="s">
        <v>33</v>
      </c>
      <c r="B20" s="21" t="s">
        <v>24</v>
      </c>
      <c r="C20" s="22"/>
      <c r="D20" s="22"/>
      <c r="E20" s="24"/>
      <c r="F20" s="24"/>
      <c r="G20" s="24"/>
      <c r="H20" s="24"/>
      <c r="I20" s="22"/>
      <c r="J20" s="24"/>
      <c r="K20" s="22"/>
      <c r="L20" s="24"/>
      <c r="M20" s="18"/>
      <c r="O20" s="25"/>
      <c r="P20" s="25"/>
      <c r="Q20" s="25"/>
      <c r="R20" s="25"/>
      <c r="S20" s="25"/>
      <c r="T20" s="25"/>
      <c r="U20" s="25"/>
      <c r="V20" s="25"/>
      <c r="W20" s="25"/>
      <c r="X20" s="26"/>
    </row>
    <row r="21" spans="1:24" ht="15" customHeight="1">
      <c r="A21" s="20" t="s">
        <v>34</v>
      </c>
      <c r="B21" s="21" t="s">
        <v>26</v>
      </c>
      <c r="C21" s="22"/>
      <c r="D21" s="22"/>
      <c r="E21" s="24"/>
      <c r="F21" s="24"/>
      <c r="G21" s="24"/>
      <c r="H21" s="24"/>
      <c r="I21" s="22"/>
      <c r="J21" s="24"/>
      <c r="K21" s="22"/>
      <c r="L21" s="24"/>
      <c r="M21" s="18"/>
      <c r="O21" s="25"/>
      <c r="P21" s="25"/>
      <c r="Q21" s="25"/>
      <c r="R21" s="25"/>
      <c r="S21" s="25"/>
      <c r="T21" s="25"/>
      <c r="U21" s="25"/>
      <c r="V21" s="25"/>
      <c r="W21" s="25"/>
      <c r="X21" s="26"/>
    </row>
    <row r="22" spans="1:24" ht="15" customHeight="1">
      <c r="A22" s="7" t="s">
        <v>35</v>
      </c>
      <c r="B22" s="17" t="s">
        <v>36</v>
      </c>
      <c r="C22" s="18">
        <v>579.8000000000006</v>
      </c>
      <c r="D22" s="18">
        <f aca="true" t="shared" si="2" ref="D22:I22">SUM(D23:D24)</f>
        <v>300</v>
      </c>
      <c r="E22" s="18"/>
      <c r="F22" s="18"/>
      <c r="G22" s="18"/>
      <c r="H22" s="18"/>
      <c r="I22" s="18">
        <f t="shared" si="2"/>
        <v>176.38000000000002</v>
      </c>
      <c r="J22" s="18"/>
      <c r="K22" s="18"/>
      <c r="L22" s="18"/>
      <c r="M22" s="18">
        <f>C22+D22-I22-K22</f>
        <v>703.4200000000006</v>
      </c>
      <c r="O22" s="19"/>
      <c r="P22" s="19"/>
      <c r="Q22" s="19"/>
      <c r="R22" s="19"/>
      <c r="S22" s="19"/>
      <c r="T22" s="19"/>
      <c r="U22" s="19"/>
      <c r="V22" s="19"/>
      <c r="W22" s="19"/>
      <c r="X22" s="27"/>
    </row>
    <row r="23" spans="1:24" ht="15" customHeight="1">
      <c r="A23" s="20" t="s">
        <v>37</v>
      </c>
      <c r="B23" s="21" t="s">
        <v>24</v>
      </c>
      <c r="C23" s="22">
        <v>1.8474111129762605E-13</v>
      </c>
      <c r="D23" s="22">
        <v>300</v>
      </c>
      <c r="E23" s="24"/>
      <c r="F23" s="24"/>
      <c r="G23" s="24"/>
      <c r="H23" s="24"/>
      <c r="I23" s="22">
        <v>171.08</v>
      </c>
      <c r="J23" s="22"/>
      <c r="K23" s="22"/>
      <c r="L23" s="24"/>
      <c r="M23" s="18">
        <f>C23+D23-I23-K23</f>
        <v>128.92000000000016</v>
      </c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15" customHeight="1">
      <c r="A24" s="20" t="s">
        <v>38</v>
      </c>
      <c r="B24" s="21" t="s">
        <v>26</v>
      </c>
      <c r="C24" s="22">
        <v>579.8000000000005</v>
      </c>
      <c r="D24" s="23">
        <v>0</v>
      </c>
      <c r="E24" s="24"/>
      <c r="F24" s="24"/>
      <c r="G24" s="24"/>
      <c r="H24" s="24"/>
      <c r="I24" s="22">
        <v>5.3</v>
      </c>
      <c r="J24" s="22"/>
      <c r="K24" s="22"/>
      <c r="L24" s="24"/>
      <c r="M24" s="18">
        <f>C24+D24-I24-K24</f>
        <v>574.5000000000006</v>
      </c>
      <c r="O24" s="25"/>
      <c r="P24" s="25"/>
      <c r="Q24" s="25"/>
      <c r="R24" s="25"/>
      <c r="S24" s="25"/>
      <c r="T24" s="25"/>
      <c r="U24" s="25"/>
      <c r="V24" s="25"/>
      <c r="W24" s="25"/>
      <c r="X24" s="26"/>
    </row>
    <row r="25" spans="1:24" ht="15" customHeight="1">
      <c r="A25" s="7" t="s">
        <v>39</v>
      </c>
      <c r="B25" s="17" t="s">
        <v>40</v>
      </c>
      <c r="C25" s="28">
        <v>96896.37</v>
      </c>
      <c r="D25" s="28">
        <f aca="true" t="shared" si="3" ref="D25:K25">SUM(D13,D16,D19,D22)</f>
        <v>48540</v>
      </c>
      <c r="E25" s="28">
        <f t="shared" si="3"/>
        <v>0</v>
      </c>
      <c r="F25" s="28"/>
      <c r="G25" s="28"/>
      <c r="H25" s="28"/>
      <c r="I25" s="28">
        <f t="shared" si="3"/>
        <v>47291.6</v>
      </c>
      <c r="J25" s="28"/>
      <c r="K25" s="28">
        <f t="shared" si="3"/>
        <v>0</v>
      </c>
      <c r="L25" s="28"/>
      <c r="M25" s="28">
        <f>M22+M16+M13</f>
        <v>98144.77</v>
      </c>
      <c r="O25" s="19"/>
      <c r="P25" s="19"/>
      <c r="Q25" s="19"/>
      <c r="R25" s="19"/>
      <c r="S25" s="19"/>
      <c r="T25" s="19"/>
      <c r="U25" s="19"/>
      <c r="V25" s="19"/>
      <c r="W25" s="19"/>
      <c r="X25" s="29"/>
    </row>
    <row r="27" spans="1:256" ht="15" customHeight="1">
      <c r="A27" s="30"/>
      <c r="B27" s="30"/>
      <c r="C27" s="30"/>
      <c r="D27" s="30"/>
      <c r="E27" s="30"/>
      <c r="F27"/>
      <c r="G27"/>
      <c r="H27"/>
      <c r="I27" s="31"/>
      <c r="J27"/>
      <c r="K27" s="3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0"/>
      <c r="B28" s="30"/>
      <c r="C28" s="30"/>
      <c r="D28" s="30"/>
      <c r="E28" s="30"/>
      <c r="F28"/>
      <c r="G28"/>
      <c r="H28"/>
      <c r="I28" s="31"/>
      <c r="J28"/>
      <c r="K28" s="31"/>
      <c r="L28"/>
      <c r="M28"/>
      <c r="N28"/>
      <c r="O28"/>
      <c r="P28"/>
      <c r="Q28"/>
      <c r="R28"/>
      <c r="S28"/>
      <c r="T28"/>
      <c r="U28"/>
      <c r="V28"/>
      <c r="W28"/>
      <c r="X28"/>
      <c r="Y28" s="32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33"/>
      <c r="B29" s="33"/>
      <c r="C29" s="33"/>
      <c r="D29" s="34"/>
      <c r="E29" s="35"/>
      <c r="F29" s="33"/>
      <c r="G29" s="33"/>
      <c r="H29" s="33"/>
      <c r="I29" s="34"/>
      <c r="J29" s="33"/>
      <c r="K29" s="34"/>
      <c r="L29" s="33"/>
      <c r="M29" s="33"/>
      <c r="N29"/>
      <c r="O29"/>
      <c r="P29"/>
      <c r="Q29"/>
      <c r="R29"/>
      <c r="S29"/>
      <c r="T29"/>
      <c r="U29"/>
      <c r="V29"/>
      <c r="W29"/>
      <c r="X29"/>
      <c r="Y29" s="32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</sheetData>
  <sheetProtection selectLockedCells="1" selectUnlockedCells="1"/>
  <mergeCells count="11">
    <mergeCell ref="A2:C2"/>
    <mergeCell ref="A5:M5"/>
    <mergeCell ref="A6:M6"/>
    <mergeCell ref="A8:M8"/>
    <mergeCell ref="A10:A11"/>
    <mergeCell ref="B10:B11"/>
    <mergeCell ref="C10:C11"/>
    <mergeCell ref="D10:L10"/>
    <mergeCell ref="M10:M11"/>
    <mergeCell ref="O10:O11"/>
    <mergeCell ref="P10:X10"/>
  </mergeCells>
  <printOptions horizontalCentered="1"/>
  <pageMargins left="0.3541666666666667" right="0.3541666666666667" top="0.7" bottom="0.640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bliakevic</dc:creator>
  <cp:keywords/>
  <dc:description/>
  <cp:lastModifiedBy>Rasa Bliakevič</cp:lastModifiedBy>
  <cp:lastPrinted>2011-04-29T12:04:00Z</cp:lastPrinted>
  <dcterms:created xsi:type="dcterms:W3CDTF">1996-10-14T23:33:28Z</dcterms:created>
  <dcterms:modified xsi:type="dcterms:W3CDTF">2012-06-06T19:07:21Z</dcterms:modified>
  <cp:category/>
  <cp:version/>
  <cp:contentType/>
  <cp:contentStatus/>
  <cp:revision>22</cp:revision>
</cp:coreProperties>
</file>